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checkCompatibility="1"/>
  <mc:AlternateContent xmlns:mc="http://schemas.openxmlformats.org/markup-compatibility/2006">
    <mc:Choice Requires="x15">
      <x15ac:absPath xmlns:x15ac="http://schemas.microsoft.com/office/spreadsheetml/2010/11/ac" url="/Users/Megan/Documents/"/>
    </mc:Choice>
  </mc:AlternateContent>
  <bookViews>
    <workbookView xWindow="640" yWindow="1180" windowWidth="28160" windowHeight="156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F28" i="1"/>
  <c r="C24" i="1"/>
  <c r="D24" i="1"/>
  <c r="C8" i="1"/>
  <c r="C26" i="1"/>
  <c r="D8" i="1"/>
  <c r="D26" i="1"/>
</calcChain>
</file>

<file path=xl/sharedStrings.xml><?xml version="1.0" encoding="utf-8"?>
<sst xmlns="http://schemas.openxmlformats.org/spreadsheetml/2006/main" count="46" uniqueCount="45">
  <si>
    <t>INCOME</t>
  </si>
  <si>
    <t>6 Patrons</t>
  </si>
  <si>
    <t>Black and Gold Patron</t>
  </si>
  <si>
    <t>20 Patrons (new and upgrade)</t>
  </si>
  <si>
    <t>Open House</t>
  </si>
  <si>
    <t>EXPENSES</t>
  </si>
  <si>
    <t>Alumni Awards</t>
  </si>
  <si>
    <t>Open House Misc. Supplies</t>
  </si>
  <si>
    <t>Name tags, balloons, tag board, snacks, water, etc.</t>
  </si>
  <si>
    <t>Open House Police Officer</t>
  </si>
  <si>
    <t>UAHS Band Donation</t>
  </si>
  <si>
    <t>Hall of Fame Lunch</t>
  </si>
  <si>
    <t>Social Media</t>
  </si>
  <si>
    <t>Involve student ambassaders</t>
  </si>
  <si>
    <t>Board Thank You</t>
  </si>
  <si>
    <t>Student Ambassador Program</t>
  </si>
  <si>
    <t>Branding</t>
  </si>
  <si>
    <t>banners, car magnets, truck magnets, trinkets, marketing piece</t>
  </si>
  <si>
    <t>Technology</t>
  </si>
  <si>
    <t>website, update info module</t>
  </si>
  <si>
    <t>UAAA Development</t>
  </si>
  <si>
    <t>events, lunches, tailgates, holiday events, Hall of Fame Guests</t>
  </si>
  <si>
    <t>TOTAL EXPENSE</t>
  </si>
  <si>
    <t>NET INCOME</t>
  </si>
  <si>
    <t>yearbook , snacks, donations, etc.</t>
  </si>
  <si>
    <t>BUDGET</t>
  </si>
  <si>
    <t>UAAA 2020 BUDGET YTD</t>
  </si>
  <si>
    <t>Misc. Supplies*</t>
  </si>
  <si>
    <t>Golden Bear/Circle  Patron</t>
  </si>
  <si>
    <t>Pledges 2021:</t>
  </si>
  <si>
    <t>Jack Graf $250</t>
  </si>
  <si>
    <t>Total Patrons</t>
  </si>
  <si>
    <t>BBMS Fee</t>
  </si>
  <si>
    <t>labels, binders, misc.</t>
  </si>
  <si>
    <t>stickers, cards</t>
  </si>
  <si>
    <t>new logo banner</t>
  </si>
  <si>
    <t>hats</t>
  </si>
  <si>
    <t>Development</t>
  </si>
  <si>
    <t>CC fees</t>
  </si>
  <si>
    <t>UAAA Balance</t>
  </si>
  <si>
    <t>Pending Expense</t>
  </si>
  <si>
    <t>Balance</t>
  </si>
  <si>
    <t>Ambassador Program</t>
  </si>
  <si>
    <t>Distinguished, Outstanding, Car Magnets for parade</t>
  </si>
  <si>
    <t>YTD 6.11.20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</si>
</sst>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4" fontId="0" fillId="0" borderId="0" xfId="1" applyFont="1"/>
    <xf numFmtId="0" fontId="4" fillId="0" borderId="0" xfId="0" applyFont="1"/>
    <xf numFmtId="0" fontId="5" fillId="0" borderId="0" xfId="0" applyFont="1"/>
    <xf numFmtId="0" fontId="0" fillId="2" borderId="0" xfId="0" applyFill="1"/>
    <xf numFmtId="44" fontId="0" fillId="2" borderId="1" xfId="1" applyFont="1" applyFill="1" applyBorder="1"/>
    <xf numFmtId="0" fontId="0" fillId="0" borderId="0" xfId="0" applyFill="1"/>
    <xf numFmtId="44" fontId="0" fillId="0" borderId="0" xfId="1" applyFont="1" applyFill="1" applyBorder="1"/>
    <xf numFmtId="0" fontId="0" fillId="3" borderId="0" xfId="0" applyFill="1"/>
    <xf numFmtId="44" fontId="2" fillId="3" borderId="1" xfId="1" applyFont="1" applyFill="1" applyBorder="1"/>
    <xf numFmtId="0" fontId="0" fillId="4" borderId="0" xfId="0" applyFill="1"/>
    <xf numFmtId="44" fontId="2" fillId="4" borderId="1" xfId="1" applyFont="1" applyFill="1" applyBorder="1"/>
    <xf numFmtId="6" fontId="0" fillId="0" borderId="0" xfId="0" applyNumberFormat="1"/>
    <xf numFmtId="8" fontId="0" fillId="0" borderId="0" xfId="0" applyNumberFormat="1"/>
    <xf numFmtId="44" fontId="0" fillId="0" borderId="2" xfId="1" applyFont="1" applyBorder="1"/>
    <xf numFmtId="8" fontId="2" fillId="0" borderId="0" xfId="0" applyNumberFormat="1" applyFont="1"/>
    <xf numFmtId="0" fontId="2" fillId="0" borderId="0" xfId="0" applyFont="1"/>
    <xf numFmtId="6" fontId="0" fillId="4" borderId="1" xfId="0" applyNumberFormat="1" applyFill="1" applyBorder="1"/>
    <xf numFmtId="6" fontId="0" fillId="2" borderId="1" xfId="0" applyNumberFormat="1" applyFill="1" applyBorder="1"/>
    <xf numFmtId="44" fontId="0" fillId="3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3" sqref="C3"/>
    </sheetView>
  </sheetViews>
  <sheetFormatPr baseColWidth="10" defaultRowHeight="16" x14ac:dyDescent="0.2"/>
  <cols>
    <col min="1" max="1" width="16.5" customWidth="1"/>
    <col min="3" max="3" width="14.1640625" customWidth="1"/>
  </cols>
  <sheetData>
    <row r="1" spans="1:5" ht="26" x14ac:dyDescent="0.3">
      <c r="A1" s="1" t="s">
        <v>26</v>
      </c>
      <c r="B1" s="1"/>
      <c r="D1" s="2"/>
    </row>
    <row r="2" spans="1:5" ht="21" x14ac:dyDescent="0.25">
      <c r="A2" s="3"/>
      <c r="B2" s="3"/>
      <c r="D2" s="2"/>
    </row>
    <row r="3" spans="1:5" ht="19" x14ac:dyDescent="0.25">
      <c r="A3" s="4" t="s">
        <v>0</v>
      </c>
      <c r="B3" s="4"/>
      <c r="C3" t="s">
        <v>44</v>
      </c>
      <c r="D3" s="2" t="s">
        <v>25</v>
      </c>
    </row>
    <row r="4" spans="1:5" x14ac:dyDescent="0.2">
      <c r="A4" t="s">
        <v>28</v>
      </c>
      <c r="C4" s="13"/>
      <c r="D4" s="2">
        <v>3000</v>
      </c>
      <c r="E4" t="s">
        <v>1</v>
      </c>
    </row>
    <row r="5" spans="1:5" x14ac:dyDescent="0.2">
      <c r="A5" t="s">
        <v>2</v>
      </c>
      <c r="D5" s="2">
        <v>5000</v>
      </c>
      <c r="E5" t="s">
        <v>3</v>
      </c>
    </row>
    <row r="6" spans="1:5" x14ac:dyDescent="0.2">
      <c r="A6" t="s">
        <v>31</v>
      </c>
      <c r="C6" s="13">
        <v>3000</v>
      </c>
      <c r="D6" s="2"/>
    </row>
    <row r="7" spans="1:5" ht="17" thickBot="1" x14ac:dyDescent="0.25">
      <c r="A7" t="s">
        <v>4</v>
      </c>
      <c r="D7" s="2">
        <v>200</v>
      </c>
      <c r="E7" t="s">
        <v>24</v>
      </c>
    </row>
    <row r="8" spans="1:5" ht="17" thickBot="1" x14ac:dyDescent="0.25">
      <c r="A8" s="5" t="s">
        <v>0</v>
      </c>
      <c r="B8" s="5"/>
      <c r="C8" s="19">
        <f>SUM(C4:C7)</f>
        <v>3000</v>
      </c>
      <c r="D8" s="6">
        <f>SUM(D4:D7)</f>
        <v>8200</v>
      </c>
    </row>
    <row r="9" spans="1:5" x14ac:dyDescent="0.2">
      <c r="A9" s="7"/>
      <c r="B9" s="7"/>
      <c r="C9" s="7"/>
      <c r="D9" s="8"/>
    </row>
    <row r="10" spans="1:5" ht="19" x14ac:dyDescent="0.25">
      <c r="A10" s="4" t="s">
        <v>5</v>
      </c>
      <c r="B10" s="4"/>
      <c r="D10" s="2"/>
    </row>
    <row r="11" spans="1:5" x14ac:dyDescent="0.2">
      <c r="A11" t="s">
        <v>6</v>
      </c>
      <c r="D11" s="2">
        <v>250</v>
      </c>
      <c r="E11" t="s">
        <v>43</v>
      </c>
    </row>
    <row r="12" spans="1:5" x14ac:dyDescent="0.2">
      <c r="A12" t="s">
        <v>7</v>
      </c>
      <c r="D12" s="2">
        <v>200</v>
      </c>
      <c r="E12" t="s">
        <v>8</v>
      </c>
    </row>
    <row r="13" spans="1:5" x14ac:dyDescent="0.2">
      <c r="A13" t="s">
        <v>9</v>
      </c>
      <c r="D13" s="2">
        <v>150</v>
      </c>
    </row>
    <row r="14" spans="1:5" x14ac:dyDescent="0.2">
      <c r="A14" t="s">
        <v>10</v>
      </c>
      <c r="D14" s="2">
        <v>150</v>
      </c>
    </row>
    <row r="15" spans="1:5" x14ac:dyDescent="0.2">
      <c r="A15" t="s">
        <v>11</v>
      </c>
      <c r="D15" s="2">
        <v>150</v>
      </c>
    </row>
    <row r="16" spans="1:5" x14ac:dyDescent="0.2">
      <c r="A16" t="s">
        <v>27</v>
      </c>
      <c r="C16" s="14">
        <v>50.64</v>
      </c>
      <c r="D16" s="2">
        <v>100</v>
      </c>
      <c r="E16" t="s">
        <v>33</v>
      </c>
    </row>
    <row r="17" spans="1:7" x14ac:dyDescent="0.2">
      <c r="A17" t="s">
        <v>12</v>
      </c>
      <c r="D17" s="2">
        <v>100</v>
      </c>
      <c r="E17" t="s">
        <v>13</v>
      </c>
    </row>
    <row r="18" spans="1:7" x14ac:dyDescent="0.2">
      <c r="A18" t="s">
        <v>14</v>
      </c>
      <c r="D18" s="2">
        <v>100</v>
      </c>
    </row>
    <row r="19" spans="1:7" x14ac:dyDescent="0.2">
      <c r="A19" t="s">
        <v>15</v>
      </c>
      <c r="C19" s="2">
        <v>250</v>
      </c>
      <c r="D19" s="2">
        <v>500</v>
      </c>
    </row>
    <row r="20" spans="1:7" x14ac:dyDescent="0.2">
      <c r="A20" t="s">
        <v>16</v>
      </c>
      <c r="D20" s="2">
        <v>1000</v>
      </c>
      <c r="E20" t="s">
        <v>17</v>
      </c>
    </row>
    <row r="21" spans="1:7" x14ac:dyDescent="0.2">
      <c r="A21" t="s">
        <v>18</v>
      </c>
      <c r="C21" s="13">
        <v>204</v>
      </c>
      <c r="D21" s="2">
        <v>1500</v>
      </c>
      <c r="E21" t="s">
        <v>19</v>
      </c>
    </row>
    <row r="22" spans="1:7" x14ac:dyDescent="0.2">
      <c r="A22" t="s">
        <v>20</v>
      </c>
      <c r="C22" s="14">
        <v>688.85</v>
      </c>
      <c r="D22" s="2">
        <v>1500</v>
      </c>
      <c r="E22" t="s">
        <v>21</v>
      </c>
    </row>
    <row r="23" spans="1:7" ht="17" thickBot="1" x14ac:dyDescent="0.25">
      <c r="A23" t="s">
        <v>32</v>
      </c>
      <c r="C23" s="14">
        <v>85.24</v>
      </c>
      <c r="D23" s="2">
        <v>0</v>
      </c>
      <c r="E23" t="s">
        <v>38</v>
      </c>
    </row>
    <row r="24" spans="1:7" ht="17" thickBot="1" x14ac:dyDescent="0.25">
      <c r="A24" s="9" t="s">
        <v>22</v>
      </c>
      <c r="B24" s="9"/>
      <c r="C24" s="20">
        <f>SUM(C11:C23)</f>
        <v>1278.73</v>
      </c>
      <c r="D24" s="10">
        <f>SUM(D11:D23)</f>
        <v>5700</v>
      </c>
      <c r="F24" t="s">
        <v>37</v>
      </c>
    </row>
    <row r="25" spans="1:7" ht="17" thickBot="1" x14ac:dyDescent="0.25">
      <c r="D25" s="2"/>
      <c r="F25" s="2">
        <v>262.64</v>
      </c>
      <c r="G25" t="s">
        <v>34</v>
      </c>
    </row>
    <row r="26" spans="1:7" ht="17" thickBot="1" x14ac:dyDescent="0.25">
      <c r="A26" s="11" t="s">
        <v>23</v>
      </c>
      <c r="B26" s="11"/>
      <c r="C26" s="18">
        <f>SUM(C8-C24)</f>
        <v>1721.27</v>
      </c>
      <c r="D26" s="12">
        <f>D8-D24</f>
        <v>2500</v>
      </c>
      <c r="F26" s="2">
        <v>13.41</v>
      </c>
      <c r="G26" t="s">
        <v>35</v>
      </c>
    </row>
    <row r="27" spans="1:7" x14ac:dyDescent="0.2">
      <c r="D27" s="2"/>
      <c r="F27" s="15">
        <v>412.8</v>
      </c>
      <c r="G27" t="s">
        <v>36</v>
      </c>
    </row>
    <row r="28" spans="1:7" x14ac:dyDescent="0.2">
      <c r="A28" t="s">
        <v>29</v>
      </c>
      <c r="B28" t="s">
        <v>30</v>
      </c>
      <c r="D28" s="2"/>
      <c r="F28" s="2">
        <f>SUM(F25:F27)</f>
        <v>688.85</v>
      </c>
    </row>
    <row r="31" spans="1:7" x14ac:dyDescent="0.2">
      <c r="A31" t="s">
        <v>39</v>
      </c>
      <c r="B31" s="14">
        <v>13790.23</v>
      </c>
    </row>
    <row r="32" spans="1:7" x14ac:dyDescent="0.2">
      <c r="A32" t="s">
        <v>40</v>
      </c>
      <c r="B32" s="13">
        <v>250</v>
      </c>
      <c r="C32" t="s">
        <v>42</v>
      </c>
    </row>
    <row r="33" spans="1:2" x14ac:dyDescent="0.2">
      <c r="A33" s="17" t="s">
        <v>41</v>
      </c>
      <c r="B33" s="16">
        <f>B31-B32</f>
        <v>13540.23</v>
      </c>
    </row>
  </sheetData>
  <phoneticPr fontId="6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2020-06-11T19:18:47Z</cp:lastPrinted>
  <dcterms:created xsi:type="dcterms:W3CDTF">2020-02-28T21:13:53Z</dcterms:created>
  <dcterms:modified xsi:type="dcterms:W3CDTF">2020-06-11T19:25:40Z</dcterms:modified>
</cp:coreProperties>
</file>